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-2024 оқу жылы\2023-2024 оқу жылының мониторинг,даму картасы\"/>
    </mc:Choice>
  </mc:AlternateContent>
  <xr:revisionPtr revIDLastSave="0" documentId="13_ncr:1_{B4518A4E-269B-42CC-BB8F-DFDD66855315}" xr6:coauthVersionLast="47" xr6:coauthVersionMax="47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ерте жас тобы" sheetId="15" r:id="rId1"/>
    <sheet name="мектепалды тобы" sheetId="13" r:id="rId2"/>
    <sheet name="МДҰ әдіскерінің жинағы" sheetId="16" r:id="rId3"/>
  </sheets>
  <calcPr calcId="181029" refMode="R1C1"/>
</workbook>
</file>

<file path=xl/calcChain.xml><?xml version="1.0" encoding="utf-8"?>
<calcChain xmlns="http://schemas.openxmlformats.org/spreadsheetml/2006/main">
  <c r="B14" i="16" l="1"/>
  <c r="S14" i="15"/>
  <c r="P14" i="15"/>
  <c r="H14" i="15"/>
  <c r="I14" i="15"/>
  <c r="J14" i="15"/>
  <c r="K14" i="15"/>
  <c r="L14" i="15"/>
  <c r="M14" i="15"/>
  <c r="N14" i="15"/>
  <c r="O14" i="15"/>
  <c r="Q14" i="15"/>
  <c r="R14" i="15"/>
  <c r="D14" i="15"/>
  <c r="D15" i="15" s="1"/>
  <c r="E14" i="15"/>
  <c r="F14" i="15"/>
  <c r="G14" i="15"/>
  <c r="Q19" i="13" l="1"/>
  <c r="I15" i="16"/>
  <c r="N19" i="13"/>
  <c r="R19" i="13"/>
  <c r="F19" i="13"/>
  <c r="J19" i="13"/>
  <c r="G19" i="13"/>
  <c r="K19" i="13"/>
  <c r="O19" i="13"/>
  <c r="S19" i="13"/>
  <c r="D19" i="13"/>
  <c r="H19" i="13"/>
  <c r="L19" i="13"/>
  <c r="P19" i="13"/>
  <c r="E19" i="13"/>
  <c r="I19" i="13"/>
  <c r="N15" i="16"/>
  <c r="J15" i="16"/>
  <c r="B15" i="16"/>
  <c r="F15" i="16"/>
  <c r="Q15" i="16"/>
  <c r="M15" i="16"/>
  <c r="E15" i="16"/>
  <c r="P15" i="16"/>
  <c r="C15" i="16"/>
  <c r="G15" i="16"/>
  <c r="K15" i="16"/>
  <c r="O15" i="16"/>
  <c r="D15" i="16"/>
  <c r="H15" i="16"/>
  <c r="L15" i="16"/>
  <c r="G15" i="15"/>
  <c r="L15" i="15"/>
  <c r="H15" i="15"/>
  <c r="M15" i="15"/>
  <c r="R15" i="15"/>
  <c r="I15" i="15"/>
  <c r="O15" i="15"/>
  <c r="E15" i="15"/>
  <c r="K15" i="15"/>
  <c r="P15" i="15"/>
  <c r="F15" i="15"/>
  <c r="J15" i="15"/>
  <c r="N15" i="15"/>
  <c r="Q15" i="15"/>
  <c r="S15" i="15"/>
</calcChain>
</file>

<file path=xl/sharedStrings.xml><?xml version="1.0" encoding="utf-8"?>
<sst xmlns="http://schemas.openxmlformats.org/spreadsheetml/2006/main" count="101" uniqueCount="38">
  <si>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</si>
  <si>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</si>
  <si>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</si>
  <si>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</si>
  <si>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</si>
  <si>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</si>
  <si>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</si>
  <si>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</si>
  <si>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</si>
  <si>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</si>
  <si>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</si>
  <si>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</si>
  <si>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</si>
  <si>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Приложение 3</t>
  </si>
  <si>
    <t>Әдіскерінің аты-жөні_____________________________________</t>
  </si>
  <si>
    <t>МДҰ бойынша әдіскерінің жинағы</t>
  </si>
  <si>
    <t xml:space="preserve">Балалар саны </t>
  </si>
  <si>
    <t xml:space="preserve">Жас топтары </t>
  </si>
  <si>
    <t xml:space="preserve">ерте жас тобы </t>
  </si>
  <si>
    <t>кіші топ</t>
  </si>
  <si>
    <t>ортаңғы топ</t>
  </si>
  <si>
    <t>ересек топ</t>
  </si>
  <si>
    <t>мектепалды топ</t>
  </si>
  <si>
    <t>олардың ішінде  жоғары деңгей</t>
  </si>
  <si>
    <t>олардың ішінде орташа деңгей</t>
  </si>
  <si>
    <t>олардың ішінде   төмен деңгей</t>
  </si>
  <si>
    <t>Абенова Б.К</t>
  </si>
  <si>
    <t>Жумабекова М.Б</t>
  </si>
  <si>
    <t>Махмут М.М</t>
  </si>
  <si>
    <t>Бекмырза Ж.Н</t>
  </si>
  <si>
    <t>0 а</t>
  </si>
  <si>
    <t>0 б</t>
  </si>
  <si>
    <t>0 ә</t>
  </si>
  <si>
    <t>0 в</t>
  </si>
  <si>
    <t>МДҰ атауы           М.Жұмабаев атындағы ЖББОМ</t>
  </si>
  <si>
    <t>Мектеп директоры               Издина С.М.</t>
  </si>
  <si>
    <t>Әдіскерінің аты-жөні   Аманшеева А.Ж.</t>
  </si>
  <si>
    <t>бастапқы бақылау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</si>
</sst>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35"/>
  <sheetViews>
    <sheetView topLeftCell="D7" workbookViewId="0">
      <selection activeCell="O19" sqref="O19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7" width="12.28515625" customWidth="1"/>
    <col min="8" max="8" width="12.140625" customWidth="1"/>
    <col min="9" max="9" width="12.42578125" customWidth="1"/>
    <col min="10" max="10" width="12.28515625" customWidth="1"/>
    <col min="11" max="11" width="12.42578125" customWidth="1"/>
    <col min="12" max="12" width="12.5703125" customWidth="1"/>
    <col min="13" max="13" width="12.140625" customWidth="1"/>
    <col min="14" max="14" width="13" customWidth="1"/>
    <col min="15" max="15" width="11.85546875" customWidth="1"/>
    <col min="16" max="16" width="12.140625" customWidth="1"/>
    <col min="17" max="17" width="12" customWidth="1"/>
    <col min="18" max="18" width="11.5703125" customWidth="1"/>
    <col min="19" max="19" width="11.7109375" customWidth="1"/>
  </cols>
  <sheetData>
    <row r="2" spans="1:19" ht="15.75" x14ac:dyDescent="0.25">
      <c r="A2" s="29" t="s">
        <v>15</v>
      </c>
      <c r="B2" s="29"/>
      <c r="C2" s="29"/>
      <c r="D2" s="2"/>
      <c r="E2" s="2"/>
      <c r="F2" s="2"/>
      <c r="G2" s="2"/>
      <c r="H2" s="2"/>
      <c r="I2" s="30" t="s">
        <v>2</v>
      </c>
      <c r="J2" s="30"/>
      <c r="K2" s="30"/>
      <c r="L2" s="30"/>
      <c r="M2" s="30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0" t="s">
        <v>14</v>
      </c>
      <c r="J4" s="30"/>
      <c r="K4" s="30"/>
      <c r="L4" s="30"/>
      <c r="M4" s="30"/>
      <c r="N4" s="30"/>
      <c r="O4" s="30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x14ac:dyDescent="0.25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25" t="s">
        <v>8</v>
      </c>
      <c r="I7" s="25"/>
      <c r="J7" s="25"/>
      <c r="K7" s="25" t="s">
        <v>6</v>
      </c>
      <c r="L7" s="25"/>
      <c r="M7" s="25"/>
      <c r="N7" s="25" t="s">
        <v>9</v>
      </c>
      <c r="O7" s="25"/>
      <c r="P7" s="25"/>
      <c r="Q7" s="25" t="s">
        <v>7</v>
      </c>
      <c r="R7" s="25"/>
      <c r="S7" s="25"/>
    </row>
    <row r="8" spans="1:19" ht="128.25" customHeight="1" x14ac:dyDescent="0.25">
      <c r="A8" s="31"/>
      <c r="B8" s="25"/>
      <c r="C8" s="25"/>
      <c r="D8" s="25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14">
        <v>1</v>
      </c>
      <c r="B9" s="7"/>
      <c r="C9" s="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ht="15.75" x14ac:dyDescent="0.25">
      <c r="A10" s="14">
        <v>2</v>
      </c>
      <c r="B10" s="7"/>
      <c r="C10" s="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.75" x14ac:dyDescent="0.25">
      <c r="A11" s="14">
        <v>3</v>
      </c>
      <c r="B11" s="1"/>
      <c r="C11" s="1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.75" x14ac:dyDescent="0.25">
      <c r="A12" s="14">
        <v>4</v>
      </c>
      <c r="B12" s="1"/>
      <c r="C12" s="1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.75" x14ac:dyDescent="0.25">
      <c r="A13" s="14">
        <v>5</v>
      </c>
      <c r="B13" s="1"/>
      <c r="C13" s="1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  <row r="14" spans="1:19" ht="15.75" x14ac:dyDescent="0.25">
      <c r="A14" s="26" t="s">
        <v>1</v>
      </c>
      <c r="B14" s="27"/>
      <c r="C14" s="28"/>
      <c r="D14" s="14">
        <f t="shared" ref="D14:S14" si="0">SUM(D9:D13)</f>
        <v>0</v>
      </c>
      <c r="E14" s="14">
        <f t="shared" si="0"/>
        <v>0</v>
      </c>
      <c r="F14" s="14">
        <f t="shared" si="0"/>
        <v>0</v>
      </c>
      <c r="G14" s="14">
        <f t="shared" si="0"/>
        <v>0</v>
      </c>
      <c r="H14" s="14">
        <f t="shared" si="0"/>
        <v>0</v>
      </c>
      <c r="I14" s="14">
        <f t="shared" si="0"/>
        <v>0</v>
      </c>
      <c r="J14" s="14">
        <f t="shared" si="0"/>
        <v>0</v>
      </c>
      <c r="K14" s="14">
        <f t="shared" si="0"/>
        <v>0</v>
      </c>
      <c r="L14" s="14">
        <f t="shared" si="0"/>
        <v>0</v>
      </c>
      <c r="M14" s="14">
        <f t="shared" si="0"/>
        <v>0</v>
      </c>
      <c r="N14" s="14">
        <f t="shared" si="0"/>
        <v>0</v>
      </c>
      <c r="O14" s="14">
        <f t="shared" si="0"/>
        <v>0</v>
      </c>
      <c r="P14" s="14">
        <f t="shared" si="0"/>
        <v>0</v>
      </c>
      <c r="Q14" s="14">
        <f t="shared" si="0"/>
        <v>0</v>
      </c>
      <c r="R14" s="14">
        <f t="shared" si="0"/>
        <v>0</v>
      </c>
      <c r="S14" s="14">
        <f t="shared" si="0"/>
        <v>0</v>
      </c>
    </row>
    <row r="15" spans="1:19" ht="15.75" x14ac:dyDescent="0.25">
      <c r="A15" s="24" t="s">
        <v>11</v>
      </c>
      <c r="B15" s="24"/>
      <c r="C15" s="24"/>
      <c r="D15" s="15" t="e">
        <f>D14*100/D14</f>
        <v>#DIV/0!</v>
      </c>
      <c r="E15" s="16" t="e">
        <f>E14*100/D14</f>
        <v>#DIV/0!</v>
      </c>
      <c r="F15" s="17" t="e">
        <f>F14*10/D14</f>
        <v>#DIV/0!</v>
      </c>
      <c r="G15" s="17" t="e">
        <f>G14*100/D14</f>
        <v>#DIV/0!</v>
      </c>
      <c r="H15" s="14" t="e">
        <f>H14*100/D14</f>
        <v>#DIV/0!</v>
      </c>
      <c r="I15" s="14" t="e">
        <f>I14*100/D14</f>
        <v>#DIV/0!</v>
      </c>
      <c r="J15" s="14" t="e">
        <f>J14*100/D14</f>
        <v>#DIV/0!</v>
      </c>
      <c r="K15" s="14" t="e">
        <f>K14*100/D14</f>
        <v>#DIV/0!</v>
      </c>
      <c r="L15" s="14" t="e">
        <f>L14*100/D14</f>
        <v>#DIV/0!</v>
      </c>
      <c r="M15" s="14" t="e">
        <f>M14*100/D14</f>
        <v>#DIV/0!</v>
      </c>
      <c r="N15" s="14" t="e">
        <f>N14*100/D14</f>
        <v>#DIV/0!</v>
      </c>
      <c r="O15" s="14" t="e">
        <f>O14*100/D14</f>
        <v>#DIV/0!</v>
      </c>
      <c r="P15" s="14" t="e">
        <f>P14*100/D14</f>
        <v>#DIV/0!</v>
      </c>
      <c r="Q15" s="14" t="e">
        <f>Q14*100/D14</f>
        <v>#DIV/0!</v>
      </c>
      <c r="R15" s="14" t="e">
        <f>R14*100/D14</f>
        <v>#DIV/0!</v>
      </c>
      <c r="S15" s="14" t="e">
        <f>S14*100/D14</f>
        <v>#DIV/0!</v>
      </c>
    </row>
    <row r="16" spans="1:1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5.75" x14ac:dyDescent="0.25">
      <c r="A17" s="3"/>
      <c r="B17" s="3"/>
      <c r="C17" s="3"/>
      <c r="D17" s="1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5.75" x14ac:dyDescent="0.25">
      <c r="A34" s="10"/>
      <c r="B34" s="10"/>
      <c r="C34" s="1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8.5" customHeight="1" x14ac:dyDescent="0.25">
      <c r="A35" s="11"/>
      <c r="B35" s="11"/>
      <c r="C35" s="11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</sheetData>
  <mergeCells count="14">
    <mergeCell ref="A15:C15"/>
    <mergeCell ref="N7:P7"/>
    <mergeCell ref="Q7:S7"/>
    <mergeCell ref="A14:C14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19"/>
  <sheetViews>
    <sheetView topLeftCell="A2" zoomScale="56" workbookViewId="0">
      <selection activeCell="E18" sqref="E18:S18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7" width="11.85546875" customWidth="1"/>
    <col min="8" max="8" width="12" customWidth="1"/>
    <col min="10" max="10" width="11.7109375" customWidth="1"/>
    <col min="11" max="11" width="11.85546875" customWidth="1"/>
    <col min="13" max="13" width="11.42578125" customWidth="1"/>
    <col min="14" max="14" width="12" customWidth="1"/>
    <col min="15" max="15" width="11.85546875" customWidth="1"/>
    <col min="16" max="16" width="11.5703125" customWidth="1"/>
    <col min="17" max="17" width="12.140625" customWidth="1"/>
    <col min="18" max="18" width="11" customWidth="1"/>
    <col min="19" max="19" width="11.42578125" customWidth="1"/>
  </cols>
  <sheetData>
    <row r="2" spans="1:19" ht="15.75" x14ac:dyDescent="0.25">
      <c r="A2" s="29" t="s">
        <v>15</v>
      </c>
      <c r="B2" s="29"/>
      <c r="C2" s="29"/>
      <c r="D2" s="2"/>
      <c r="E2" s="2"/>
      <c r="F2" s="2"/>
      <c r="G2" s="2"/>
      <c r="H2" s="2"/>
      <c r="I2" s="30" t="s">
        <v>2</v>
      </c>
      <c r="J2" s="30"/>
      <c r="K2" s="30"/>
      <c r="L2" s="30"/>
      <c r="M2" s="30"/>
      <c r="N2" s="3"/>
      <c r="O2" s="3"/>
      <c r="P2" s="3"/>
      <c r="Q2" s="3"/>
      <c r="R2" s="3"/>
      <c r="S2" s="3"/>
    </row>
    <row r="3" spans="1:1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5.75" x14ac:dyDescent="0.25">
      <c r="A4" s="3"/>
      <c r="G4" s="3"/>
      <c r="H4" s="3"/>
      <c r="I4" s="30" t="s">
        <v>14</v>
      </c>
      <c r="J4" s="30"/>
      <c r="K4" s="30"/>
      <c r="L4" s="30"/>
      <c r="M4" s="30"/>
      <c r="N4" s="30"/>
      <c r="O4" s="30"/>
      <c r="P4" s="3"/>
      <c r="Q4" s="3"/>
      <c r="R4" s="3"/>
      <c r="S4" s="3"/>
    </row>
    <row r="5" spans="1:1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customHeight="1" x14ac:dyDescent="0.25">
      <c r="A7" s="31" t="s">
        <v>0</v>
      </c>
      <c r="B7" s="25" t="s">
        <v>3</v>
      </c>
      <c r="C7" s="25" t="s">
        <v>4</v>
      </c>
      <c r="D7" s="25" t="s">
        <v>10</v>
      </c>
      <c r="E7" s="25" t="s">
        <v>5</v>
      </c>
      <c r="F7" s="25"/>
      <c r="G7" s="25"/>
      <c r="H7" s="25" t="s">
        <v>8</v>
      </c>
      <c r="I7" s="25"/>
      <c r="J7" s="25"/>
      <c r="K7" s="25" t="s">
        <v>6</v>
      </c>
      <c r="L7" s="25"/>
      <c r="M7" s="25"/>
      <c r="N7" s="25" t="s">
        <v>9</v>
      </c>
      <c r="O7" s="25"/>
      <c r="P7" s="25"/>
      <c r="Q7" s="25" t="s">
        <v>7</v>
      </c>
      <c r="R7" s="25"/>
      <c r="S7" s="25"/>
    </row>
    <row r="8" spans="1:19" ht="126.75" customHeight="1" x14ac:dyDescent="0.25">
      <c r="A8" s="31"/>
      <c r="B8" s="25"/>
      <c r="C8" s="25"/>
      <c r="D8" s="25"/>
      <c r="E8" s="6" t="s">
        <v>23</v>
      </c>
      <c r="F8" s="6" t="s">
        <v>24</v>
      </c>
      <c r="G8" s="6" t="s">
        <v>25</v>
      </c>
      <c r="H8" s="6" t="s">
        <v>23</v>
      </c>
      <c r="I8" s="6" t="s">
        <v>24</v>
      </c>
      <c r="J8" s="6" t="s">
        <v>25</v>
      </c>
      <c r="K8" s="6" t="s">
        <v>23</v>
      </c>
      <c r="L8" s="6" t="s">
        <v>24</v>
      </c>
      <c r="M8" s="6" t="s">
        <v>25</v>
      </c>
      <c r="N8" s="6" t="s">
        <v>23</v>
      </c>
      <c r="O8" s="6" t="s">
        <v>24</v>
      </c>
      <c r="P8" s="6" t="s">
        <v>25</v>
      </c>
      <c r="Q8" s="6" t="s">
        <v>23</v>
      </c>
      <c r="R8" s="6" t="s">
        <v>24</v>
      </c>
      <c r="S8" s="6" t="s">
        <v>25</v>
      </c>
    </row>
    <row r="9" spans="1:19" ht="15.75" x14ac:dyDescent="0.25">
      <c r="A9" s="5">
        <v>1</v>
      </c>
      <c r="B9" s="5" t="s">
        <v>30</v>
      </c>
      <c r="C9" s="5" t="s">
        <v>26</v>
      </c>
      <c r="D9" s="5">
        <v>22</v>
      </c>
      <c r="E9" s="5">
        <v>8</v>
      </c>
      <c r="F9" s="5">
        <v>14</v>
      </c>
      <c r="G9" s="5">
        <v>0</v>
      </c>
      <c r="H9" s="5">
        <v>8</v>
      </c>
      <c r="I9" s="5">
        <v>14</v>
      </c>
      <c r="J9" s="5">
        <v>0</v>
      </c>
      <c r="K9" s="5">
        <v>8</v>
      </c>
      <c r="L9" s="5">
        <v>14</v>
      </c>
      <c r="M9" s="5">
        <v>0</v>
      </c>
      <c r="N9" s="5">
        <v>8</v>
      </c>
      <c r="O9" s="5">
        <v>14</v>
      </c>
      <c r="P9" s="5">
        <v>0</v>
      </c>
      <c r="Q9" s="5">
        <v>8</v>
      </c>
      <c r="R9" s="5">
        <v>14</v>
      </c>
      <c r="S9" s="5">
        <v>0</v>
      </c>
    </row>
    <row r="10" spans="1:19" ht="15.75" x14ac:dyDescent="0.25">
      <c r="A10" s="5">
        <v>2</v>
      </c>
      <c r="B10" s="5" t="s">
        <v>32</v>
      </c>
      <c r="C10" s="5" t="s">
        <v>27</v>
      </c>
      <c r="D10" s="5">
        <v>24</v>
      </c>
      <c r="E10" s="5">
        <v>8</v>
      </c>
      <c r="F10" s="5">
        <v>13</v>
      </c>
      <c r="G10" s="5">
        <v>3</v>
      </c>
      <c r="H10" s="5">
        <v>7</v>
      </c>
      <c r="I10" s="5">
        <v>12</v>
      </c>
      <c r="J10" s="5">
        <v>5</v>
      </c>
      <c r="K10" s="5">
        <v>7</v>
      </c>
      <c r="L10" s="5">
        <v>12</v>
      </c>
      <c r="M10" s="5">
        <v>5</v>
      </c>
      <c r="N10" s="5">
        <v>6</v>
      </c>
      <c r="O10" s="5">
        <v>13</v>
      </c>
      <c r="P10" s="5">
        <v>5</v>
      </c>
      <c r="Q10" s="5">
        <v>6</v>
      </c>
      <c r="R10" s="5">
        <v>13</v>
      </c>
      <c r="S10" s="5">
        <v>5</v>
      </c>
    </row>
    <row r="11" spans="1:19" ht="15.75" x14ac:dyDescent="0.25">
      <c r="A11" s="5">
        <v>3</v>
      </c>
      <c r="B11" s="1" t="s">
        <v>31</v>
      </c>
      <c r="C11" s="1" t="s">
        <v>28</v>
      </c>
      <c r="D11" s="5">
        <v>25</v>
      </c>
      <c r="E11" s="5">
        <v>10</v>
      </c>
      <c r="F11" s="5">
        <v>13</v>
      </c>
      <c r="G11" s="5">
        <v>2</v>
      </c>
      <c r="H11" s="5">
        <v>9</v>
      </c>
      <c r="I11" s="5">
        <v>15</v>
      </c>
      <c r="J11" s="5">
        <v>1</v>
      </c>
      <c r="K11" s="5">
        <v>10</v>
      </c>
      <c r="L11" s="5">
        <v>14</v>
      </c>
      <c r="M11" s="5">
        <v>1</v>
      </c>
      <c r="N11" s="5">
        <v>10</v>
      </c>
      <c r="O11" s="5">
        <v>14</v>
      </c>
      <c r="P11" s="5">
        <v>1</v>
      </c>
      <c r="Q11" s="5">
        <v>13</v>
      </c>
      <c r="R11" s="5">
        <v>12</v>
      </c>
      <c r="S11" s="5">
        <v>0</v>
      </c>
    </row>
    <row r="12" spans="1:19" ht="15.75" x14ac:dyDescent="0.25">
      <c r="A12" s="5">
        <v>4</v>
      </c>
      <c r="B12" s="1" t="s">
        <v>33</v>
      </c>
      <c r="C12" s="1" t="s">
        <v>29</v>
      </c>
      <c r="D12" s="5">
        <v>22</v>
      </c>
      <c r="E12" s="5">
        <v>9</v>
      </c>
      <c r="F12" s="5">
        <v>11</v>
      </c>
      <c r="G12" s="5">
        <v>2</v>
      </c>
      <c r="H12" s="5">
        <v>8</v>
      </c>
      <c r="I12" s="5">
        <v>14</v>
      </c>
      <c r="J12" s="5">
        <v>0</v>
      </c>
      <c r="K12" s="5">
        <v>8</v>
      </c>
      <c r="L12" s="5">
        <v>14</v>
      </c>
      <c r="M12" s="5">
        <v>0</v>
      </c>
      <c r="N12" s="5">
        <v>9</v>
      </c>
      <c r="O12" s="5">
        <v>12</v>
      </c>
      <c r="P12" s="5">
        <v>1</v>
      </c>
      <c r="Q12" s="5">
        <v>12</v>
      </c>
      <c r="R12" s="5">
        <v>10</v>
      </c>
      <c r="S12" s="5">
        <v>0</v>
      </c>
    </row>
    <row r="13" spans="1:19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5.75" x14ac:dyDescent="0.25">
      <c r="A18" s="26" t="s">
        <v>1</v>
      </c>
      <c r="B18" s="27"/>
      <c r="C18" s="28"/>
      <c r="D18" s="5">
        <v>93</v>
      </c>
      <c r="E18" s="5">
        <v>35</v>
      </c>
      <c r="F18" s="5">
        <v>51</v>
      </c>
      <c r="G18" s="5">
        <v>7</v>
      </c>
      <c r="H18" s="5">
        <v>32</v>
      </c>
      <c r="I18" s="5">
        <v>55</v>
      </c>
      <c r="J18" s="5">
        <v>6</v>
      </c>
      <c r="K18" s="5">
        <v>33</v>
      </c>
      <c r="L18" s="5">
        <v>54</v>
      </c>
      <c r="M18" s="5">
        <v>6</v>
      </c>
      <c r="N18" s="5">
        <v>33</v>
      </c>
      <c r="O18" s="5">
        <v>53</v>
      </c>
      <c r="P18" s="5">
        <v>7</v>
      </c>
      <c r="Q18" s="5">
        <v>39</v>
      </c>
      <c r="R18" s="5">
        <v>49</v>
      </c>
      <c r="S18" s="5">
        <v>5</v>
      </c>
    </row>
    <row r="19" spans="1:19" ht="18.75" customHeight="1" x14ac:dyDescent="0.25">
      <c r="A19" s="32" t="s">
        <v>11</v>
      </c>
      <c r="B19" s="33"/>
      <c r="C19" s="33"/>
      <c r="D19" s="13">
        <f>D18*100/D18</f>
        <v>100</v>
      </c>
      <c r="E19" s="5">
        <f>E18*100/D18</f>
        <v>37.634408602150536</v>
      </c>
      <c r="F19" s="5">
        <f>F18*100/D18</f>
        <v>54.838709677419352</v>
      </c>
      <c r="G19" s="5">
        <f>G18*100/D18</f>
        <v>7.5268817204301079</v>
      </c>
      <c r="H19" s="5">
        <f>H18*100/D18</f>
        <v>34.408602150537632</v>
      </c>
      <c r="I19" s="5">
        <f>I18*100/D18</f>
        <v>59.13978494623656</v>
      </c>
      <c r="J19" s="5">
        <f>J18*100/D18</f>
        <v>6.4516129032258061</v>
      </c>
      <c r="K19" s="5">
        <f>K18*100/D18</f>
        <v>35.483870967741936</v>
      </c>
      <c r="L19" s="5">
        <f>L18*100/D18</f>
        <v>58.064516129032256</v>
      </c>
      <c r="M19" s="5">
        <v>6</v>
      </c>
      <c r="N19" s="5">
        <f>N18*100/D18</f>
        <v>35.483870967741936</v>
      </c>
      <c r="O19" s="5">
        <f>O18*100/D18</f>
        <v>56.98924731182796</v>
      </c>
      <c r="P19" s="5">
        <f>P18*100/D18</f>
        <v>7.5268817204301079</v>
      </c>
      <c r="Q19" s="5">
        <f>Q18*100/D18</f>
        <v>41.935483870967744</v>
      </c>
      <c r="R19" s="5">
        <f>R18*100/D18</f>
        <v>52.688172043010752</v>
      </c>
      <c r="S19" s="5">
        <f>S18*100/D18</f>
        <v>5.376344086021505</v>
      </c>
    </row>
  </sheetData>
  <mergeCells count="14">
    <mergeCell ref="A19:C19"/>
    <mergeCell ref="N7:P7"/>
    <mergeCell ref="Q7:S7"/>
    <mergeCell ref="A18:C18"/>
    <mergeCell ref="A2:C2"/>
    <mergeCell ref="I2:M2"/>
    <mergeCell ref="I4:O4"/>
    <mergeCell ref="A7:A8"/>
    <mergeCell ref="B7:B8"/>
    <mergeCell ref="C7:C8"/>
    <mergeCell ref="D7:D8"/>
    <mergeCell ref="E7:G7"/>
    <mergeCell ref="H7:J7"/>
    <mergeCell ref="K7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3"/>
  <sheetViews>
    <sheetView tabSelected="1" topLeftCell="A2" zoomScale="92" workbookViewId="0">
      <selection activeCell="R5" sqref="R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17" x14ac:dyDescent="0.25">
      <c r="N1" s="34" t="s">
        <v>13</v>
      </c>
      <c r="O1" s="34"/>
    </row>
    <row r="2" spans="1:17" ht="15.75" x14ac:dyDescent="0.25">
      <c r="A2" s="8" t="s">
        <v>15</v>
      </c>
      <c r="B2" s="8"/>
      <c r="C2" s="2"/>
      <c r="E2" s="2"/>
      <c r="F2" s="2"/>
      <c r="G2" s="30" t="s">
        <v>34</v>
      </c>
      <c r="H2" s="30"/>
      <c r="I2" s="30"/>
      <c r="J2" s="30"/>
      <c r="K2" s="30"/>
      <c r="L2" s="3"/>
      <c r="M2" s="3"/>
      <c r="N2" s="3"/>
      <c r="O2" s="3"/>
    </row>
    <row r="3" spans="1:17" ht="15.75" x14ac:dyDescent="0.25">
      <c r="A3" s="3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75" x14ac:dyDescent="0.25">
      <c r="C4" s="9"/>
      <c r="E4" s="3"/>
      <c r="F4" s="3"/>
      <c r="G4" s="30" t="s">
        <v>36</v>
      </c>
      <c r="H4" s="30"/>
      <c r="I4" s="30"/>
      <c r="J4" s="30"/>
      <c r="K4" s="30"/>
      <c r="L4" s="30"/>
      <c r="M4" s="30"/>
      <c r="N4" s="3"/>
      <c r="O4" s="3"/>
      <c r="P4" s="3"/>
      <c r="Q4" s="3"/>
    </row>
    <row r="5" spans="1:1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customHeight="1" x14ac:dyDescent="0.25">
      <c r="A7" s="35" t="s">
        <v>17</v>
      </c>
      <c r="B7" s="25" t="s">
        <v>16</v>
      </c>
      <c r="C7" s="25" t="s">
        <v>5</v>
      </c>
      <c r="D7" s="25"/>
      <c r="E7" s="25"/>
      <c r="F7" s="25" t="s">
        <v>8</v>
      </c>
      <c r="G7" s="25"/>
      <c r="H7" s="25"/>
      <c r="I7" s="25" t="s">
        <v>6</v>
      </c>
      <c r="J7" s="25"/>
      <c r="K7" s="25"/>
      <c r="L7" s="25" t="s">
        <v>9</v>
      </c>
      <c r="M7" s="25"/>
      <c r="N7" s="25"/>
      <c r="O7" s="25" t="s">
        <v>7</v>
      </c>
      <c r="P7" s="25"/>
      <c r="Q7" s="25"/>
    </row>
    <row r="8" spans="1:17" ht="78.75" x14ac:dyDescent="0.25">
      <c r="A8" s="36"/>
      <c r="B8" s="25"/>
      <c r="C8" s="6" t="s">
        <v>23</v>
      </c>
      <c r="D8" s="6" t="s">
        <v>24</v>
      </c>
      <c r="E8" s="6" t="s">
        <v>25</v>
      </c>
      <c r="F8" s="6" t="s">
        <v>23</v>
      </c>
      <c r="G8" s="6" t="s">
        <v>24</v>
      </c>
      <c r="H8" s="6" t="s">
        <v>25</v>
      </c>
      <c r="I8" s="6" t="s">
        <v>23</v>
      </c>
      <c r="J8" s="6" t="s">
        <v>24</v>
      </c>
      <c r="K8" s="6" t="s">
        <v>25</v>
      </c>
      <c r="L8" s="6" t="s">
        <v>23</v>
      </c>
      <c r="M8" s="6" t="s">
        <v>24</v>
      </c>
      <c r="N8" s="6" t="s">
        <v>25</v>
      </c>
      <c r="O8" s="6" t="s">
        <v>23</v>
      </c>
      <c r="P8" s="6" t="s">
        <v>24</v>
      </c>
      <c r="Q8" s="6" t="s">
        <v>25</v>
      </c>
    </row>
    <row r="9" spans="1:17" ht="15.75" x14ac:dyDescent="0.25">
      <c r="A9" s="22" t="s">
        <v>18</v>
      </c>
      <c r="B9" s="14"/>
      <c r="C9" s="14"/>
      <c r="D9" s="14"/>
      <c r="E9" s="14"/>
      <c r="F9" s="19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15.75" x14ac:dyDescent="0.25">
      <c r="A10" s="22" t="s">
        <v>19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5.75" x14ac:dyDescent="0.25">
      <c r="A11" s="22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15.75" x14ac:dyDescent="0.25">
      <c r="A12" s="22" t="s">
        <v>21</v>
      </c>
      <c r="B12" s="14"/>
      <c r="C12" s="14"/>
      <c r="D12" s="14"/>
      <c r="E12" s="14"/>
      <c r="F12" s="14"/>
      <c r="G12" s="14"/>
      <c r="H12" s="14"/>
      <c r="I12" s="14"/>
      <c r="J12" s="14"/>
      <c r="K12" s="23"/>
      <c r="L12" s="14"/>
      <c r="M12" s="14"/>
      <c r="N12" s="14"/>
      <c r="O12" s="14"/>
      <c r="P12" s="14"/>
      <c r="Q12" s="14"/>
    </row>
    <row r="13" spans="1:17" ht="15.75" x14ac:dyDescent="0.25">
      <c r="A13" s="22" t="s">
        <v>22</v>
      </c>
      <c r="B13" s="14">
        <v>93</v>
      </c>
      <c r="C13" s="5">
        <v>35</v>
      </c>
      <c r="D13" s="5">
        <v>51</v>
      </c>
      <c r="E13" s="5">
        <v>7</v>
      </c>
      <c r="F13" s="5">
        <v>32</v>
      </c>
      <c r="G13" s="5">
        <v>55</v>
      </c>
      <c r="H13" s="5">
        <v>6</v>
      </c>
      <c r="I13" s="5">
        <v>33</v>
      </c>
      <c r="J13" s="5">
        <v>54</v>
      </c>
      <c r="K13" s="5">
        <v>6</v>
      </c>
      <c r="L13" s="5">
        <v>33</v>
      </c>
      <c r="M13" s="5">
        <v>53</v>
      </c>
      <c r="N13" s="5">
        <v>7</v>
      </c>
      <c r="O13" s="5">
        <v>39</v>
      </c>
      <c r="P13" s="5">
        <v>49</v>
      </c>
      <c r="Q13" s="5">
        <v>5</v>
      </c>
    </row>
    <row r="14" spans="1:17" ht="15.75" x14ac:dyDescent="0.25">
      <c r="A14" s="18" t="s">
        <v>1</v>
      </c>
      <c r="B14" s="14">
        <f>SUM(B8:B13)</f>
        <v>93</v>
      </c>
      <c r="C14" s="5">
        <v>35</v>
      </c>
      <c r="D14" s="5">
        <v>51</v>
      </c>
      <c r="E14" s="5">
        <v>7</v>
      </c>
      <c r="F14" s="5">
        <v>32</v>
      </c>
      <c r="G14" s="5">
        <v>55</v>
      </c>
      <c r="H14" s="5">
        <v>6</v>
      </c>
      <c r="I14" s="5">
        <v>33</v>
      </c>
      <c r="J14" s="5">
        <v>54</v>
      </c>
      <c r="K14" s="5">
        <v>6</v>
      </c>
      <c r="L14" s="5">
        <v>33</v>
      </c>
      <c r="M14" s="5">
        <v>53</v>
      </c>
      <c r="N14" s="5">
        <v>7</v>
      </c>
      <c r="O14" s="5">
        <v>39</v>
      </c>
      <c r="P14" s="5">
        <v>49</v>
      </c>
      <c r="Q14" s="5">
        <v>5</v>
      </c>
    </row>
    <row r="15" spans="1:17" ht="17.25" customHeight="1" x14ac:dyDescent="0.25">
      <c r="A15" s="20" t="s">
        <v>12</v>
      </c>
      <c r="B15" s="21">
        <f>B14*100/B14</f>
        <v>100</v>
      </c>
      <c r="C15" s="17">
        <f>C14*100/B14</f>
        <v>37.634408602150536</v>
      </c>
      <c r="D15" s="17">
        <f>D14*100/B14</f>
        <v>54.838709677419352</v>
      </c>
      <c r="E15" s="17">
        <f>E14*100/B14</f>
        <v>7.5268817204301079</v>
      </c>
      <c r="F15" s="17">
        <f>F14*100/B14</f>
        <v>34.408602150537632</v>
      </c>
      <c r="G15" s="17">
        <f>G14*100/B14</f>
        <v>59.13978494623656</v>
      </c>
      <c r="H15" s="17">
        <f>H14*100/B14</f>
        <v>6.4516129032258061</v>
      </c>
      <c r="I15" s="17">
        <f>I14*100/B14</f>
        <v>35.483870967741936</v>
      </c>
      <c r="J15" s="17">
        <f>J14*100/B14</f>
        <v>58.064516129032256</v>
      </c>
      <c r="K15" s="17">
        <f>K14*100/B14</f>
        <v>6.4516129032258061</v>
      </c>
      <c r="L15" s="17">
        <f>L14*100/B14</f>
        <v>35.483870967741936</v>
      </c>
      <c r="M15" s="17">
        <f>M14*100/B14</f>
        <v>56.98924731182796</v>
      </c>
      <c r="N15" s="17">
        <f>N14*100/B14</f>
        <v>7.5268817204301079</v>
      </c>
      <c r="O15" s="17">
        <f>O14*100/B14</f>
        <v>41.935483870967744</v>
      </c>
      <c r="P15" s="17">
        <f>P14*100/B14</f>
        <v>52.688172043010752</v>
      </c>
      <c r="Q15" s="17">
        <f>Q14*100/B14</f>
        <v>5.376344086021505</v>
      </c>
    </row>
    <row r="16" spans="1:17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 t="s">
        <v>35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1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0">
    <mergeCell ref="N1:O1"/>
    <mergeCell ref="O7:Q7"/>
    <mergeCell ref="G2:K2"/>
    <mergeCell ref="G4:M4"/>
    <mergeCell ref="A7:A8"/>
    <mergeCell ref="B7:B8"/>
    <mergeCell ref="C7:E7"/>
    <mergeCell ref="F7:H7"/>
    <mergeCell ref="I7:K7"/>
    <mergeCell ref="L7:N7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ерте жас тобы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cp:lastPrinted>2024-06-10T12:11:21Z</cp:lastPrinted>
  <dcterms:created xsi:type="dcterms:W3CDTF">2022-12-22T06:57:03Z</dcterms:created>
  <dcterms:modified xsi:type="dcterms:W3CDTF">2024-06-10T12:14:42Z</dcterms:modified>
</cp:coreProperties>
</file>